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 Brevig\Documents\Content Impact\SME ProcurementCube concept dev\Sales and Marketing Process\Proposals\Chamber session November 2020\"/>
    </mc:Choice>
  </mc:AlternateContent>
  <xr:revisionPtr revIDLastSave="0" documentId="13_ncr:1_{FED5F6F3-C9FE-43A1-98A3-6B8BF34728CA}" xr6:coauthVersionLast="45" xr6:coauthVersionMax="45" xr10:uidLastSave="{00000000-0000-0000-0000-000000000000}"/>
  <bookViews>
    <workbookView xWindow="-28920" yWindow="-120" windowWidth="29040" windowHeight="15840" xr2:uid="{D0946202-2218-4CEA-9AF5-86F506CD57C6}"/>
  </bookViews>
  <sheets>
    <sheet name="Scoring template" sheetId="3" r:id="rId1"/>
    <sheet name="Sample figures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37" i="3"/>
  <c r="N36" i="3"/>
  <c r="L36" i="3"/>
  <c r="J36" i="3"/>
  <c r="H36" i="3"/>
  <c r="F36" i="3"/>
  <c r="D36" i="3"/>
  <c r="N35" i="3"/>
  <c r="L35" i="3"/>
  <c r="J35" i="3"/>
  <c r="H35" i="3"/>
  <c r="F35" i="3"/>
  <c r="D35" i="3"/>
  <c r="N34" i="3"/>
  <c r="L34" i="3"/>
  <c r="J34" i="3"/>
  <c r="H34" i="3"/>
  <c r="F34" i="3"/>
  <c r="D34" i="3"/>
  <c r="N33" i="3"/>
  <c r="L33" i="3"/>
  <c r="J33" i="3"/>
  <c r="H33" i="3"/>
  <c r="F33" i="3"/>
  <c r="D33" i="3"/>
  <c r="N32" i="3"/>
  <c r="L32" i="3"/>
  <c r="J32" i="3"/>
  <c r="H32" i="3"/>
  <c r="F32" i="3"/>
  <c r="D32" i="3"/>
  <c r="N31" i="3"/>
  <c r="L31" i="3"/>
  <c r="J31" i="3"/>
  <c r="H31" i="3"/>
  <c r="F31" i="3"/>
  <c r="D31" i="3"/>
  <c r="M30" i="3"/>
  <c r="M37" i="3" s="1"/>
  <c r="K30" i="3"/>
  <c r="K37" i="3" s="1"/>
  <c r="I30" i="3"/>
  <c r="I37" i="3" s="1"/>
  <c r="G30" i="3"/>
  <c r="G37" i="3" s="1"/>
  <c r="E30" i="3"/>
  <c r="E37" i="3" s="1"/>
  <c r="C30" i="3"/>
  <c r="C37" i="3" s="1"/>
  <c r="M10" i="1"/>
  <c r="N10" i="1" s="1"/>
  <c r="K10" i="1"/>
  <c r="K17" i="1" s="1"/>
  <c r="I10" i="1"/>
  <c r="G10" i="1"/>
  <c r="H10" i="1" s="1"/>
  <c r="E10" i="1"/>
  <c r="F10" i="1"/>
  <c r="C10" i="1"/>
  <c r="C17" i="1" s="1"/>
  <c r="N11" i="1"/>
  <c r="N12" i="1"/>
  <c r="N13" i="1"/>
  <c r="N14" i="1"/>
  <c r="N15" i="1"/>
  <c r="N16" i="1"/>
  <c r="L11" i="1"/>
  <c r="L12" i="1"/>
  <c r="L13" i="1"/>
  <c r="L14" i="1"/>
  <c r="L15" i="1"/>
  <c r="L16" i="1"/>
  <c r="M17" i="1"/>
  <c r="J11" i="1"/>
  <c r="J12" i="1"/>
  <c r="J13" i="1"/>
  <c r="J14" i="1"/>
  <c r="J15" i="1"/>
  <c r="J16" i="1"/>
  <c r="J10" i="1"/>
  <c r="D11" i="1"/>
  <c r="D12" i="1"/>
  <c r="D13" i="1"/>
  <c r="D14" i="1"/>
  <c r="D15" i="1"/>
  <c r="D16" i="1"/>
  <c r="I17" i="1"/>
  <c r="G17" i="1"/>
  <c r="E17" i="1"/>
  <c r="B17" i="1"/>
  <c r="H16" i="1"/>
  <c r="F16" i="1"/>
  <c r="H15" i="1"/>
  <c r="F15" i="1"/>
  <c r="H14" i="1"/>
  <c r="F14" i="1"/>
  <c r="H13" i="1"/>
  <c r="F13" i="1"/>
  <c r="H12" i="1"/>
  <c r="F12" i="1"/>
  <c r="H11" i="1"/>
  <c r="F11" i="1"/>
  <c r="J30" i="3" l="1"/>
  <c r="J37" i="3" s="1"/>
  <c r="D30" i="3"/>
  <c r="D37" i="3"/>
  <c r="F30" i="3"/>
  <c r="F37" i="3" s="1"/>
  <c r="N30" i="3"/>
  <c r="N37" i="3" s="1"/>
  <c r="H30" i="3"/>
  <c r="H37" i="3" s="1"/>
  <c r="L30" i="3"/>
  <c r="L37" i="3" s="1"/>
  <c r="J17" i="1"/>
  <c r="H17" i="1"/>
  <c r="F17" i="1"/>
  <c r="L10" i="1"/>
  <c r="L17" i="1" s="1"/>
  <c r="N17" i="1"/>
  <c r="D17" i="1"/>
</calcChain>
</file>

<file path=xl/sharedStrings.xml><?xml version="1.0" encoding="utf-8"?>
<sst xmlns="http://schemas.openxmlformats.org/spreadsheetml/2006/main" count="67" uniqueCount="26">
  <si>
    <t>Criteria</t>
  </si>
  <si>
    <t>Weight</t>
  </si>
  <si>
    <t>Score</t>
  </si>
  <si>
    <t>Weighted Score</t>
  </si>
  <si>
    <t>Total</t>
  </si>
  <si>
    <t>Highest possible score</t>
  </si>
  <si>
    <t>Lowest possible score</t>
  </si>
  <si>
    <t>[Criteria 1]</t>
  </si>
  <si>
    <t>[Criteria 2]</t>
  </si>
  <si>
    <t>[Criteria 3]</t>
  </si>
  <si>
    <t>[Criteria 4]</t>
  </si>
  <si>
    <t>[Criteria 5]</t>
  </si>
  <si>
    <t>[Criteria 6]</t>
  </si>
  <si>
    <t>[Supplier 1]</t>
  </si>
  <si>
    <t>[Supplier 2]</t>
  </si>
  <si>
    <t>[Supplier 3]</t>
  </si>
  <si>
    <t>[Supplier 4]</t>
  </si>
  <si>
    <t>[Supplier 5]</t>
  </si>
  <si>
    <t>[Supplier 6]</t>
  </si>
  <si>
    <t>Quoted price</t>
  </si>
  <si>
    <t>Lowest quoted price:</t>
  </si>
  <si>
    <t>Quoted price:</t>
  </si>
  <si>
    <t>Weight (%)</t>
  </si>
  <si>
    <t>Tender Scoring Template</t>
  </si>
  <si>
    <t>v.1.0</t>
  </si>
  <si>
    <t>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</si>
</sst>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6" fontId="2" fillId="0" borderId="0" xfId="0" applyNumberFormat="1" applyFont="1"/>
    <xf numFmtId="0" fontId="5" fillId="2" borderId="1" xfId="0" applyFont="1" applyFill="1" applyBorder="1" applyAlignment="1">
      <alignment horizontal="right"/>
    </xf>
    <xf numFmtId="6" fontId="5" fillId="4" borderId="2" xfId="0" applyNumberFormat="1" applyFont="1" applyFill="1" applyBorder="1"/>
    <xf numFmtId="0" fontId="5" fillId="2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9" fontId="0" fillId="0" borderId="0" xfId="2" applyFont="1" applyBorder="1" applyAlignment="1">
      <alignment horizontal="center"/>
    </xf>
    <xf numFmtId="2" fontId="0" fillId="5" borderId="5" xfId="0" applyNumberFormat="1" applyFill="1" applyBorder="1"/>
    <xf numFmtId="0" fontId="0" fillId="0" borderId="4" xfId="0" applyBorder="1"/>
    <xf numFmtId="2" fontId="0" fillId="0" borderId="0" xfId="0" applyNumberFormat="1" applyBorder="1"/>
    <xf numFmtId="0" fontId="0" fillId="3" borderId="4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2" fontId="0" fillId="0" borderId="4" xfId="0" applyNumberFormat="1" applyBorder="1"/>
    <xf numFmtId="0" fontId="0" fillId="2" borderId="4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3" xfId="0" applyBorder="1"/>
    <xf numFmtId="0" fontId="0" fillId="0" borderId="8" xfId="0" applyBorder="1"/>
    <xf numFmtId="0" fontId="0" fillId="6" borderId="1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wrapText="1"/>
    </xf>
    <xf numFmtId="0" fontId="2" fillId="3" borderId="8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wrapText="1"/>
    </xf>
    <xf numFmtId="0" fontId="2" fillId="6" borderId="9" xfId="0" applyFont="1" applyFill="1" applyBorder="1" applyAlignment="1">
      <alignment horizontal="left"/>
    </xf>
    <xf numFmtId="9" fontId="1" fillId="5" borderId="10" xfId="2" applyFont="1" applyFill="1" applyBorder="1" applyAlignment="1">
      <alignment horizontal="center"/>
    </xf>
    <xf numFmtId="2" fontId="0" fillId="5" borderId="9" xfId="0" applyNumberFormat="1" applyFill="1" applyBorder="1"/>
    <xf numFmtId="2" fontId="4" fillId="5" borderId="11" xfId="0" applyNumberFormat="1" applyFont="1" applyFill="1" applyBorder="1"/>
    <xf numFmtId="2" fontId="0" fillId="5" borderId="10" xfId="0" applyNumberFormat="1" applyFill="1" applyBorder="1"/>
    <xf numFmtId="0" fontId="0" fillId="6" borderId="10" xfId="0" applyFill="1" applyBorder="1" applyAlignment="1">
      <alignment horizontal="left"/>
    </xf>
    <xf numFmtId="9" fontId="0" fillId="0" borderId="10" xfId="2" applyFont="1" applyBorder="1" applyAlignment="1">
      <alignment horizontal="center"/>
    </xf>
    <xf numFmtId="2" fontId="0" fillId="5" borderId="11" xfId="0" applyNumberFormat="1" applyFill="1" applyBorder="1"/>
    <xf numFmtId="0" fontId="0" fillId="6" borderId="9" xfId="0" applyFill="1" applyBorder="1"/>
    <xf numFmtId="0" fontId="2" fillId="6" borderId="9" xfId="0" applyFont="1" applyFill="1" applyBorder="1"/>
    <xf numFmtId="0" fontId="7" fillId="0" borderId="0" xfId="0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procurementcube.org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procurementcube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180974</xdr:rowOff>
    </xdr:from>
    <xdr:to>
      <xdr:col>14</xdr:col>
      <xdr:colOff>0</xdr:colOff>
      <xdr:row>21</xdr:row>
      <xdr:rowOff>171449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5CA970-EAC7-407F-AAB8-C23E72EE0887}"/>
            </a:ext>
          </a:extLst>
        </xdr:cNvPr>
        <xdr:cNvSpPr txBox="1"/>
      </xdr:nvSpPr>
      <xdr:spPr>
        <a:xfrm>
          <a:off x="0" y="923924"/>
          <a:ext cx="10763250" cy="3248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u="sng"/>
            <a:t>Instructions</a:t>
          </a:r>
        </a:p>
        <a:p>
          <a:endParaRPr lang="en-GB" sz="1200" b="0" u="none"/>
        </a:p>
        <a:p>
          <a:r>
            <a:rPr lang="en-GB" sz="1200" b="0" u="none"/>
            <a:t>Enter</a:t>
          </a:r>
          <a:r>
            <a:rPr lang="en-GB" sz="1200" b="0" u="none" baseline="0"/>
            <a:t> highest and lowest possible scores of the scale you are using in the white cells of the small box below. A scale from 1 to 5 works for most purposes.</a:t>
          </a:r>
        </a:p>
        <a:p>
          <a:endParaRPr lang="en-GB" sz="1200" b="0" u="none" baseline="0"/>
        </a:p>
        <a:p>
          <a:r>
            <a:rPr lang="en-GB" sz="1200" b="0" u="none" baseline="0"/>
            <a:t>Only change the white cells in the table below. All golden coloured cells will auto calculate once all white cells have been manually populated.</a:t>
          </a:r>
        </a:p>
        <a:p>
          <a:endParaRPr lang="en-GB" sz="1200" b="0" u="none" baseline="0"/>
        </a:p>
        <a:p>
          <a:r>
            <a:rPr lang="en-GB" sz="1200" b="0" u="none" baseline="0"/>
            <a:t>Customise as appropriate with supplier names and criteria.</a:t>
          </a:r>
        </a:p>
        <a:p>
          <a:endParaRPr lang="en-GB" sz="1200" b="0" u="none" baseline="0"/>
        </a:p>
        <a:p>
          <a:r>
            <a:rPr lang="en-GB" sz="1200" b="0" u="none" baseline="0"/>
            <a:t>The "Weight (%)" cells indicate the level of importance you attach to each criteria. Weights for all criteria must add up to 100%</a:t>
          </a:r>
        </a:p>
        <a:p>
          <a:endParaRPr lang="en-GB" sz="1200" b="0" u="none" baseline="0"/>
        </a:p>
        <a:p>
          <a:r>
            <a:rPr lang="en-GB" sz="1200" b="0" u="none" baseline="0"/>
            <a:t>For an example of what a populated scoring template looks like, click on the "Sample figures" sheet</a:t>
          </a:r>
        </a:p>
        <a:p>
          <a:endParaRPr lang="en-GB" sz="1200" b="0" u="none"/>
        </a:p>
        <a:p>
          <a:r>
            <a:rPr lang="en-GB" sz="1200" b="0" u="none"/>
            <a:t>Once you are done scoring, check out these tips and hints when planning your negotiations to seal the deal with your selected supplier.</a:t>
          </a:r>
        </a:p>
        <a:p>
          <a:endParaRPr lang="en-GB" sz="1200" b="0" u="none"/>
        </a:p>
        <a:p>
          <a:r>
            <a:rPr lang="en-GB" sz="1200" b="0" u="none">
              <a:solidFill>
                <a:sysClr val="windowText" lastClr="000000"/>
              </a:solidFill>
              <a:latin typeface="Arial Black" panose="020B0A04020102020204" pitchFamily="34" charset="0"/>
            </a:rPr>
            <a:t>How to Negotiate Great Supplier Contracts</a:t>
          </a:r>
        </a:p>
        <a:p>
          <a:r>
            <a:rPr lang="en-GB" sz="1200" b="0" i="1" u="none">
              <a:solidFill>
                <a:schemeClr val="dk1"/>
              </a:solidFill>
              <a:latin typeface="+mn-lt"/>
              <a:ea typeface="+mn-ea"/>
              <a:cs typeface="+mn-cs"/>
            </a:rPr>
            <a:t>Go to: https://procurementcube.org/how-to-negotiate-great-supplier-contracts/</a:t>
          </a:r>
        </a:p>
      </xdr:txBody>
    </xdr:sp>
    <xdr:clientData/>
  </xdr:twoCellAnchor>
  <xdr:twoCellAnchor editAs="oneCell">
    <xdr:from>
      <xdr:col>9</xdr:col>
      <xdr:colOff>586791</xdr:colOff>
      <xdr:row>0</xdr:row>
      <xdr:rowOff>74296</xdr:rowOff>
    </xdr:from>
    <xdr:to>
      <xdr:col>13</xdr:col>
      <xdr:colOff>720091</xdr:colOff>
      <xdr:row>2</xdr:row>
      <xdr:rowOff>171450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5C16E-A64E-4954-BAF7-5743494F8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291" y="74296"/>
          <a:ext cx="2362150" cy="619124"/>
        </a:xfrm>
        <a:prstGeom prst="rect">
          <a:avLst/>
        </a:prstGeom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607695</xdr:colOff>
      <xdr:row>0</xdr:row>
      <xdr:rowOff>121920</xdr:rowOff>
    </xdr:from>
    <xdr:to>
      <xdr:col>14</xdr:col>
      <xdr:colOff>22810</xdr:colOff>
      <xdr:row>4</xdr:row>
      <xdr:rowOff>20954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D653C-FED1-41F3-A046-8ED32EFB3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8195" y="121920"/>
          <a:ext cx="2364055" cy="6191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180974</xdr:rowOff>
    </xdr:from>
    <xdr:to>
      <xdr:col>14</xdr:col>
      <xdr:colOff>0</xdr:colOff>
      <xdr:row>25</xdr:row>
      <xdr:rowOff>9524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37CF6ED-B854-4D16-BC1F-B824DECDBDF4}"/>
            </a:ext>
          </a:extLst>
        </xdr:cNvPr>
        <xdr:cNvSpPr txBox="1"/>
      </xdr:nvSpPr>
      <xdr:spPr>
        <a:xfrm>
          <a:off x="0" y="3667124"/>
          <a:ext cx="1076325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0" u="none"/>
            <a:t>Once you are done scoring, check out these tips and hints when planning your negotiations to seal the deal with your selected supplier.</a:t>
          </a:r>
        </a:p>
        <a:p>
          <a:endParaRPr lang="en-GB" sz="1200" b="0" u="none"/>
        </a:p>
        <a:p>
          <a:r>
            <a:rPr lang="en-GB" sz="1200" b="0" u="none">
              <a:solidFill>
                <a:sysClr val="windowText" lastClr="000000"/>
              </a:solidFill>
              <a:latin typeface="Arial Black" panose="020B0A04020102020204" pitchFamily="34" charset="0"/>
            </a:rPr>
            <a:t>How to Negotiate Great Supplier Contracts</a:t>
          </a:r>
        </a:p>
        <a:p>
          <a:r>
            <a:rPr lang="en-GB" sz="1200" b="0" i="1" u="none">
              <a:solidFill>
                <a:schemeClr val="dk1"/>
              </a:solidFill>
              <a:latin typeface="+mn-lt"/>
              <a:ea typeface="+mn-ea"/>
              <a:cs typeface="+mn-cs"/>
            </a:rPr>
            <a:t>Go to: https://procurementcube.org/how-to-negotiate-great-supplier-contracts/</a:t>
          </a:r>
        </a:p>
        <a:p>
          <a:endParaRPr lang="en-GB" sz="1200" b="0" i="0" u="none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CE322-D6A2-49CD-BC47-FC1FA1E4C37B}">
  <dimension ref="A1:N39"/>
  <sheetViews>
    <sheetView tabSelected="1" workbookViewId="0">
      <selection activeCell="R30" sqref="R30"/>
    </sheetView>
  </sheetViews>
  <sheetFormatPr defaultRowHeight="14.4" x14ac:dyDescent="0.3"/>
  <cols>
    <col min="1" max="1" width="46.33203125" bestFit="1" customWidth="1"/>
    <col min="2" max="2" width="13" customWidth="1"/>
    <col min="3" max="3" width="5.6640625" bestFit="1" customWidth="1"/>
    <col min="4" max="4" width="10.5546875" customWidth="1"/>
    <col min="5" max="5" width="5.6640625" bestFit="1" customWidth="1"/>
    <col min="6" max="6" width="10.5546875" customWidth="1"/>
    <col min="7" max="7" width="5.6640625" bestFit="1" customWidth="1"/>
    <col min="8" max="8" width="10.5546875" customWidth="1"/>
    <col min="9" max="9" width="5.6640625" bestFit="1" customWidth="1"/>
    <col min="10" max="10" width="10.5546875" customWidth="1"/>
    <col min="11" max="11" width="5.6640625" bestFit="1" customWidth="1"/>
    <col min="12" max="12" width="10.5546875" customWidth="1"/>
    <col min="13" max="13" width="5.6640625" bestFit="1" customWidth="1"/>
    <col min="14" max="14" width="10.5546875" customWidth="1"/>
  </cols>
  <sheetData>
    <row r="1" spans="1:3" ht="27.6" x14ac:dyDescent="0.65">
      <c r="A1" s="24" t="s">
        <v>23</v>
      </c>
    </row>
    <row r="2" spans="1:3" x14ac:dyDescent="0.3">
      <c r="A2" s="25" t="s">
        <v>24</v>
      </c>
    </row>
    <row r="3" spans="1:3" x14ac:dyDescent="0.3">
      <c r="C3" s="19"/>
    </row>
    <row r="24" spans="1:14" x14ac:dyDescent="0.3">
      <c r="A24" s="22" t="s">
        <v>5</v>
      </c>
      <c r="B24" s="20"/>
    </row>
    <row r="25" spans="1:14" x14ac:dyDescent="0.3">
      <c r="A25" s="23" t="s">
        <v>6</v>
      </c>
      <c r="B25" s="21"/>
    </row>
    <row r="27" spans="1:14" x14ac:dyDescent="0.3">
      <c r="A27" s="3" t="s">
        <v>20</v>
      </c>
      <c r="B27" s="4"/>
      <c r="C27" s="28" t="s">
        <v>13</v>
      </c>
      <c r="D27" s="29"/>
      <c r="E27" s="28" t="s">
        <v>14</v>
      </c>
      <c r="F27" s="29"/>
      <c r="G27" s="28" t="s">
        <v>15</v>
      </c>
      <c r="H27" s="29"/>
      <c r="I27" s="28" t="s">
        <v>16</v>
      </c>
      <c r="J27" s="29"/>
      <c r="K27" s="28" t="s">
        <v>17</v>
      </c>
      <c r="L27" s="29"/>
      <c r="M27" s="30" t="s">
        <v>18</v>
      </c>
      <c r="N27" s="29"/>
    </row>
    <row r="28" spans="1:14" x14ac:dyDescent="0.3">
      <c r="A28" s="5"/>
      <c r="B28" s="6" t="s">
        <v>21</v>
      </c>
      <c r="C28" s="31"/>
      <c r="D28" s="27"/>
      <c r="E28" s="31"/>
      <c r="F28" s="27"/>
      <c r="G28" s="31"/>
      <c r="H28" s="27"/>
      <c r="I28" s="31"/>
      <c r="J28" s="27"/>
      <c r="K28" s="31"/>
      <c r="L28" s="27"/>
      <c r="M28" s="26"/>
      <c r="N28" s="27"/>
    </row>
    <row r="29" spans="1:14" ht="28.8" x14ac:dyDescent="0.3">
      <c r="A29" s="32" t="s">
        <v>0</v>
      </c>
      <c r="B29" s="33" t="s">
        <v>22</v>
      </c>
      <c r="C29" s="34" t="s">
        <v>2</v>
      </c>
      <c r="D29" s="35" t="s">
        <v>3</v>
      </c>
      <c r="E29" s="36" t="s">
        <v>2</v>
      </c>
      <c r="F29" s="37" t="s">
        <v>3</v>
      </c>
      <c r="G29" s="34" t="s">
        <v>2</v>
      </c>
      <c r="H29" s="35" t="s">
        <v>3</v>
      </c>
      <c r="I29" s="36" t="s">
        <v>2</v>
      </c>
      <c r="J29" s="37" t="s">
        <v>3</v>
      </c>
      <c r="K29" s="34" t="s">
        <v>2</v>
      </c>
      <c r="L29" s="35" t="s">
        <v>3</v>
      </c>
      <c r="M29" s="38" t="s">
        <v>2</v>
      </c>
      <c r="N29" s="37" t="s">
        <v>3</v>
      </c>
    </row>
    <row r="30" spans="1:14" x14ac:dyDescent="0.3">
      <c r="A30" s="44" t="s">
        <v>19</v>
      </c>
      <c r="B30" s="45"/>
      <c r="C30" s="41" t="e">
        <f>$B$27/C28*$B$24</f>
        <v>#DIV/0!</v>
      </c>
      <c r="D30" s="46" t="e">
        <f>B30*C30</f>
        <v>#DIV/0!</v>
      </c>
      <c r="E30" s="41" t="e">
        <f>$B$27/E28*$B$24</f>
        <v>#DIV/0!</v>
      </c>
      <c r="F30" s="46" t="e">
        <f>B30*E30</f>
        <v>#DIV/0!</v>
      </c>
      <c r="G30" s="41" t="e">
        <f>$B$27/G28*$B$24</f>
        <v>#DIV/0!</v>
      </c>
      <c r="H30" s="46" t="e">
        <f>B30*G30</f>
        <v>#DIV/0!</v>
      </c>
      <c r="I30" s="41" t="e">
        <f>$B$27/I28*$B$24</f>
        <v>#DIV/0!</v>
      </c>
      <c r="J30" s="46" t="e">
        <f>B30*I30</f>
        <v>#DIV/0!</v>
      </c>
      <c r="K30" s="41" t="e">
        <f>$B$27/K28*$B$24</f>
        <v>#DIV/0!</v>
      </c>
      <c r="L30" s="46" t="e">
        <f>B30*K30</f>
        <v>#DIV/0!</v>
      </c>
      <c r="M30" s="43" t="e">
        <f>$B$27/M28*$B$24</f>
        <v>#DIV/0!</v>
      </c>
      <c r="N30" s="46" t="e">
        <f>B30*M30</f>
        <v>#DIV/0!</v>
      </c>
    </row>
    <row r="31" spans="1:14" x14ac:dyDescent="0.3">
      <c r="A31" s="13" t="s">
        <v>7</v>
      </c>
      <c r="B31" s="11"/>
      <c r="C31" s="17"/>
      <c r="D31" s="12">
        <f t="shared" ref="D31:D36" si="0">B31*C31</f>
        <v>0</v>
      </c>
      <c r="E31" s="17"/>
      <c r="F31" s="12">
        <f t="shared" ref="F31:F36" si="1">B31*E31</f>
        <v>0</v>
      </c>
      <c r="G31" s="17"/>
      <c r="H31" s="12">
        <f t="shared" ref="H31:H36" si="2">B31*G31</f>
        <v>0</v>
      </c>
      <c r="I31" s="17"/>
      <c r="J31" s="12">
        <f t="shared" ref="J31:J36" si="3">B31*I31</f>
        <v>0</v>
      </c>
      <c r="K31" s="17"/>
      <c r="L31" s="12">
        <f t="shared" ref="L31:L36" si="4">B31*K31</f>
        <v>0</v>
      </c>
      <c r="M31" s="14"/>
      <c r="N31" s="12">
        <f t="shared" ref="N31:N36" si="5">B31*M31</f>
        <v>0</v>
      </c>
    </row>
    <row r="32" spans="1:14" x14ac:dyDescent="0.3">
      <c r="A32" s="13" t="s">
        <v>8</v>
      </c>
      <c r="B32" s="11"/>
      <c r="C32" s="17"/>
      <c r="D32" s="12">
        <f t="shared" si="0"/>
        <v>0</v>
      </c>
      <c r="E32" s="17"/>
      <c r="F32" s="12">
        <f t="shared" si="1"/>
        <v>0</v>
      </c>
      <c r="G32" s="17"/>
      <c r="H32" s="12">
        <f t="shared" si="2"/>
        <v>0</v>
      </c>
      <c r="I32" s="17"/>
      <c r="J32" s="12">
        <f t="shared" si="3"/>
        <v>0</v>
      </c>
      <c r="K32" s="17"/>
      <c r="L32" s="12">
        <f t="shared" si="4"/>
        <v>0</v>
      </c>
      <c r="M32" s="14"/>
      <c r="N32" s="12">
        <f t="shared" si="5"/>
        <v>0</v>
      </c>
    </row>
    <row r="33" spans="1:14" x14ac:dyDescent="0.3">
      <c r="A33" s="13" t="s">
        <v>9</v>
      </c>
      <c r="B33" s="11"/>
      <c r="C33" s="17"/>
      <c r="D33" s="12">
        <f t="shared" si="0"/>
        <v>0</v>
      </c>
      <c r="E33" s="17"/>
      <c r="F33" s="12">
        <f t="shared" si="1"/>
        <v>0</v>
      </c>
      <c r="G33" s="17"/>
      <c r="H33" s="12">
        <f t="shared" si="2"/>
        <v>0</v>
      </c>
      <c r="I33" s="17"/>
      <c r="J33" s="12">
        <f t="shared" si="3"/>
        <v>0</v>
      </c>
      <c r="K33" s="17"/>
      <c r="L33" s="12">
        <f t="shared" si="4"/>
        <v>0</v>
      </c>
      <c r="M33" s="14"/>
      <c r="N33" s="12">
        <f t="shared" si="5"/>
        <v>0</v>
      </c>
    </row>
    <row r="34" spans="1:14" x14ac:dyDescent="0.3">
      <c r="A34" s="13" t="s">
        <v>10</v>
      </c>
      <c r="B34" s="11"/>
      <c r="C34" s="17"/>
      <c r="D34" s="12">
        <f t="shared" si="0"/>
        <v>0</v>
      </c>
      <c r="E34" s="17"/>
      <c r="F34" s="12">
        <f t="shared" si="1"/>
        <v>0</v>
      </c>
      <c r="G34" s="17"/>
      <c r="H34" s="12">
        <f>B34*G34</f>
        <v>0</v>
      </c>
      <c r="I34" s="17"/>
      <c r="J34" s="12">
        <f t="shared" si="3"/>
        <v>0</v>
      </c>
      <c r="K34" s="17"/>
      <c r="L34" s="12">
        <f t="shared" si="4"/>
        <v>0</v>
      </c>
      <c r="M34" s="14"/>
      <c r="N34" s="12">
        <f t="shared" si="5"/>
        <v>0</v>
      </c>
    </row>
    <row r="35" spans="1:14" x14ac:dyDescent="0.3">
      <c r="A35" s="13" t="s">
        <v>11</v>
      </c>
      <c r="B35" s="11"/>
      <c r="C35" s="17"/>
      <c r="D35" s="12">
        <f t="shared" si="0"/>
        <v>0</v>
      </c>
      <c r="E35" s="17"/>
      <c r="F35" s="12">
        <f t="shared" si="1"/>
        <v>0</v>
      </c>
      <c r="G35" s="17"/>
      <c r="H35" s="12">
        <f>B35*G35</f>
        <v>0</v>
      </c>
      <c r="I35" s="17"/>
      <c r="J35" s="12">
        <f t="shared" si="3"/>
        <v>0</v>
      </c>
      <c r="K35" s="17"/>
      <c r="L35" s="12">
        <f t="shared" si="4"/>
        <v>0</v>
      </c>
      <c r="M35" s="14"/>
      <c r="N35" s="12">
        <f t="shared" si="5"/>
        <v>0</v>
      </c>
    </row>
    <row r="36" spans="1:14" x14ac:dyDescent="0.3">
      <c r="A36" s="13" t="s">
        <v>12</v>
      </c>
      <c r="B36" s="11"/>
      <c r="C36" s="17"/>
      <c r="D36" s="12">
        <f t="shared" si="0"/>
        <v>0</v>
      </c>
      <c r="E36" s="17"/>
      <c r="F36" s="12">
        <f t="shared" si="1"/>
        <v>0</v>
      </c>
      <c r="G36" s="17"/>
      <c r="H36" s="12">
        <f t="shared" si="2"/>
        <v>0</v>
      </c>
      <c r="I36" s="17"/>
      <c r="J36" s="12">
        <f t="shared" si="3"/>
        <v>0</v>
      </c>
      <c r="K36" s="17"/>
      <c r="L36" s="12">
        <f t="shared" si="4"/>
        <v>0</v>
      </c>
      <c r="M36" s="14"/>
      <c r="N36" s="12">
        <f t="shared" si="5"/>
        <v>0</v>
      </c>
    </row>
    <row r="37" spans="1:14" ht="18" x14ac:dyDescent="0.35">
      <c r="A37" s="39" t="s">
        <v>4</v>
      </c>
      <c r="B37" s="40">
        <f>SUM(B30:B36)</f>
        <v>0</v>
      </c>
      <c r="C37" s="41" t="e">
        <f>SUM(C30:C36)</f>
        <v>#DIV/0!</v>
      </c>
      <c r="D37" s="42" t="e">
        <f>SUM(D30:D36)</f>
        <v>#DIV/0!</v>
      </c>
      <c r="E37" s="41" t="e">
        <f>SUM(E30:E36)</f>
        <v>#DIV/0!</v>
      </c>
      <c r="F37" s="42" t="e">
        <f t="shared" ref="F37" si="6">SUM(F30:F36)</f>
        <v>#DIV/0!</v>
      </c>
      <c r="G37" s="41" t="e">
        <f>SUM(G30:G36)</f>
        <v>#DIV/0!</v>
      </c>
      <c r="H37" s="42" t="e">
        <f t="shared" ref="H37" si="7">SUM(H30:H36)</f>
        <v>#DIV/0!</v>
      </c>
      <c r="I37" s="41" t="e">
        <f>SUM(I30:I36)</f>
        <v>#DIV/0!</v>
      </c>
      <c r="J37" s="42" t="e">
        <f t="shared" ref="J37" si="8">SUM(J30:J36)</f>
        <v>#DIV/0!</v>
      </c>
      <c r="K37" s="41" t="e">
        <f>SUM(K30:K36)</f>
        <v>#DIV/0!</v>
      </c>
      <c r="L37" s="42" t="e">
        <f t="shared" ref="L37" si="9">SUM(L30:L36)</f>
        <v>#DIV/0!</v>
      </c>
      <c r="M37" s="43" t="e">
        <f>SUM(M30:M36)</f>
        <v>#DIV/0!</v>
      </c>
      <c r="N37" s="42" t="e">
        <f t="shared" ref="N37" si="10">SUM(N30:N36)</f>
        <v>#DIV/0!</v>
      </c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3">
      <c r="A39" s="1"/>
      <c r="B39" s="1"/>
      <c r="C39" s="1"/>
      <c r="D39" s="2"/>
      <c r="E39" s="1"/>
      <c r="F39" s="2"/>
      <c r="G39" s="1"/>
      <c r="H39" s="2"/>
      <c r="I39" s="1"/>
      <c r="J39" s="2"/>
      <c r="K39" s="1"/>
      <c r="L39" s="2"/>
      <c r="M39" s="1"/>
      <c r="N39" s="2"/>
    </row>
  </sheetData>
  <mergeCells count="12">
    <mergeCell ref="M28:N28"/>
    <mergeCell ref="C27:D27"/>
    <mergeCell ref="E27:F27"/>
    <mergeCell ref="G27:H27"/>
    <mergeCell ref="I27:J27"/>
    <mergeCell ref="K27:L27"/>
    <mergeCell ref="M27:N27"/>
    <mergeCell ref="C28:D28"/>
    <mergeCell ref="E28:F28"/>
    <mergeCell ref="G28:H28"/>
    <mergeCell ref="I28:J28"/>
    <mergeCell ref="K28:L2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15C9-AA20-4274-BE8C-D3D703FA7F06}">
  <dimension ref="A4:N19"/>
  <sheetViews>
    <sheetView workbookViewId="0">
      <selection activeCell="S36" sqref="S36"/>
    </sheetView>
  </sheetViews>
  <sheetFormatPr defaultRowHeight="14.4" x14ac:dyDescent="0.3"/>
  <cols>
    <col min="1" max="1" width="46.33203125" bestFit="1" customWidth="1"/>
    <col min="2" max="2" width="13" customWidth="1"/>
    <col min="3" max="3" width="5.6640625" bestFit="1" customWidth="1"/>
    <col min="4" max="4" width="10.5546875" customWidth="1"/>
    <col min="5" max="5" width="5.6640625" bestFit="1" customWidth="1"/>
    <col min="6" max="6" width="10.5546875" customWidth="1"/>
    <col min="7" max="7" width="5.6640625" bestFit="1" customWidth="1"/>
    <col min="8" max="8" width="10.5546875" customWidth="1"/>
    <col min="9" max="9" width="5.6640625" bestFit="1" customWidth="1"/>
    <col min="10" max="10" width="10.5546875" customWidth="1"/>
    <col min="11" max="11" width="5.6640625" bestFit="1" customWidth="1"/>
    <col min="12" max="12" width="10.5546875" customWidth="1"/>
    <col min="13" max="13" width="5.6640625" bestFit="1" customWidth="1"/>
    <col min="14" max="14" width="10.5546875" customWidth="1"/>
  </cols>
  <sheetData>
    <row r="4" spans="1:14" x14ac:dyDescent="0.3">
      <c r="A4" s="22" t="s">
        <v>5</v>
      </c>
      <c r="B4" s="20">
        <v>5</v>
      </c>
    </row>
    <row r="5" spans="1:14" x14ac:dyDescent="0.3">
      <c r="A5" s="23" t="s">
        <v>6</v>
      </c>
      <c r="B5" s="21">
        <v>1</v>
      </c>
    </row>
    <row r="7" spans="1:14" x14ac:dyDescent="0.3">
      <c r="A7" s="3" t="s">
        <v>20</v>
      </c>
      <c r="B7" s="4">
        <v>3000</v>
      </c>
      <c r="C7" s="28" t="s">
        <v>13</v>
      </c>
      <c r="D7" s="29"/>
      <c r="E7" s="28" t="s">
        <v>14</v>
      </c>
      <c r="F7" s="29"/>
      <c r="G7" s="28" t="s">
        <v>15</v>
      </c>
      <c r="H7" s="29"/>
      <c r="I7" s="28" t="s">
        <v>16</v>
      </c>
      <c r="J7" s="29"/>
      <c r="K7" s="28" t="s">
        <v>17</v>
      </c>
      <c r="L7" s="29"/>
      <c r="M7" s="30" t="s">
        <v>18</v>
      </c>
      <c r="N7" s="29"/>
    </row>
    <row r="8" spans="1:14" x14ac:dyDescent="0.3">
      <c r="A8" s="5"/>
      <c r="B8" s="6" t="s">
        <v>21</v>
      </c>
      <c r="C8" s="31">
        <v>4250</v>
      </c>
      <c r="D8" s="27"/>
      <c r="E8" s="31">
        <v>3000</v>
      </c>
      <c r="F8" s="27"/>
      <c r="G8" s="31">
        <v>9050</v>
      </c>
      <c r="H8" s="27"/>
      <c r="I8" s="31">
        <v>7800</v>
      </c>
      <c r="J8" s="27"/>
      <c r="K8" s="31">
        <v>3500</v>
      </c>
      <c r="L8" s="27"/>
      <c r="M8" s="26">
        <v>4700</v>
      </c>
      <c r="N8" s="27"/>
    </row>
    <row r="9" spans="1:14" ht="28.8" x14ac:dyDescent="0.3">
      <c r="A9" s="7" t="s">
        <v>0</v>
      </c>
      <c r="B9" s="8" t="s">
        <v>1</v>
      </c>
      <c r="C9" s="15" t="s">
        <v>2</v>
      </c>
      <c r="D9" s="16" t="s">
        <v>3</v>
      </c>
      <c r="E9" s="18" t="s">
        <v>2</v>
      </c>
      <c r="F9" s="10" t="s">
        <v>3</v>
      </c>
      <c r="G9" s="15" t="s">
        <v>2</v>
      </c>
      <c r="H9" s="16" t="s">
        <v>3</v>
      </c>
      <c r="I9" s="18" t="s">
        <v>2</v>
      </c>
      <c r="J9" s="10" t="s">
        <v>3</v>
      </c>
      <c r="K9" s="15" t="s">
        <v>2</v>
      </c>
      <c r="L9" s="16" t="s">
        <v>3</v>
      </c>
      <c r="M9" s="9" t="s">
        <v>2</v>
      </c>
      <c r="N9" s="10" t="s">
        <v>3</v>
      </c>
    </row>
    <row r="10" spans="1:14" x14ac:dyDescent="0.3">
      <c r="A10" s="47" t="s">
        <v>19</v>
      </c>
      <c r="B10" s="45">
        <v>0.25</v>
      </c>
      <c r="C10" s="41">
        <f>$B$7/C8*$B$4</f>
        <v>3.5294117647058827</v>
      </c>
      <c r="D10" s="46">
        <f>B10*C10</f>
        <v>0.88235294117647067</v>
      </c>
      <c r="E10" s="41">
        <f>$B$7/E8*$B$4</f>
        <v>5</v>
      </c>
      <c r="F10" s="46">
        <f>B10*E10</f>
        <v>1.25</v>
      </c>
      <c r="G10" s="41">
        <f>$B$7/G8*$B$4</f>
        <v>1.6574585635359116</v>
      </c>
      <c r="H10" s="46">
        <f>B10*G10</f>
        <v>0.4143646408839779</v>
      </c>
      <c r="I10" s="41">
        <f>$B$7/I8*$B$4</f>
        <v>1.9230769230769231</v>
      </c>
      <c r="J10" s="46">
        <f>B10*I10</f>
        <v>0.48076923076923078</v>
      </c>
      <c r="K10" s="41">
        <f>$B$7/K8*$B$4</f>
        <v>4.2857142857142856</v>
      </c>
      <c r="L10" s="46">
        <f>B10*K10</f>
        <v>1.0714285714285714</v>
      </c>
      <c r="M10" s="43">
        <f>$B$7/M8*$B$4</f>
        <v>3.1914893617021276</v>
      </c>
      <c r="N10" s="46">
        <f>B10*M10</f>
        <v>0.7978723404255319</v>
      </c>
    </row>
    <row r="11" spans="1:14" x14ac:dyDescent="0.3">
      <c r="A11" s="13" t="s">
        <v>7</v>
      </c>
      <c r="B11" s="11">
        <v>0.25</v>
      </c>
      <c r="C11" s="17">
        <v>2</v>
      </c>
      <c r="D11" s="12">
        <f t="shared" ref="D11:D16" si="0">B11*C11</f>
        <v>0.5</v>
      </c>
      <c r="E11" s="17">
        <v>3</v>
      </c>
      <c r="F11" s="12">
        <f t="shared" ref="F11:F16" si="1">B11*E11</f>
        <v>0.75</v>
      </c>
      <c r="G11" s="17">
        <v>5</v>
      </c>
      <c r="H11" s="12">
        <f t="shared" ref="H11:H16" si="2">B11*G11</f>
        <v>1.25</v>
      </c>
      <c r="I11" s="17">
        <v>5</v>
      </c>
      <c r="J11" s="12">
        <f t="shared" ref="J11:J16" si="3">B11*I11</f>
        <v>1.25</v>
      </c>
      <c r="K11" s="17">
        <v>5</v>
      </c>
      <c r="L11" s="12">
        <f t="shared" ref="L11:L16" si="4">B11*K11</f>
        <v>1.25</v>
      </c>
      <c r="M11" s="14">
        <v>5</v>
      </c>
      <c r="N11" s="12">
        <f t="shared" ref="N11:N16" si="5">B11*M11</f>
        <v>1.25</v>
      </c>
    </row>
    <row r="12" spans="1:14" x14ac:dyDescent="0.3">
      <c r="A12" s="13" t="s">
        <v>8</v>
      </c>
      <c r="B12" s="11">
        <v>0.05</v>
      </c>
      <c r="C12" s="17">
        <v>4</v>
      </c>
      <c r="D12" s="12">
        <f t="shared" si="0"/>
        <v>0.2</v>
      </c>
      <c r="E12" s="17">
        <v>4</v>
      </c>
      <c r="F12" s="12">
        <f t="shared" si="1"/>
        <v>0.2</v>
      </c>
      <c r="G12" s="17">
        <v>5</v>
      </c>
      <c r="H12" s="12">
        <f t="shared" si="2"/>
        <v>0.25</v>
      </c>
      <c r="I12" s="17">
        <v>5</v>
      </c>
      <c r="J12" s="12">
        <f t="shared" si="3"/>
        <v>0.25</v>
      </c>
      <c r="K12" s="17">
        <v>5</v>
      </c>
      <c r="L12" s="12">
        <f t="shared" si="4"/>
        <v>0.25</v>
      </c>
      <c r="M12" s="14">
        <v>5</v>
      </c>
      <c r="N12" s="12">
        <f t="shared" si="5"/>
        <v>0.25</v>
      </c>
    </row>
    <row r="13" spans="1:14" x14ac:dyDescent="0.3">
      <c r="A13" s="13" t="s">
        <v>9</v>
      </c>
      <c r="B13" s="11">
        <v>0.15</v>
      </c>
      <c r="C13" s="17">
        <v>4</v>
      </c>
      <c r="D13" s="12">
        <f t="shared" si="0"/>
        <v>0.6</v>
      </c>
      <c r="E13" s="17">
        <v>4</v>
      </c>
      <c r="F13" s="12">
        <f t="shared" si="1"/>
        <v>0.6</v>
      </c>
      <c r="G13" s="17">
        <v>4</v>
      </c>
      <c r="H13" s="12">
        <f t="shared" si="2"/>
        <v>0.6</v>
      </c>
      <c r="I13" s="17">
        <v>4</v>
      </c>
      <c r="J13" s="12">
        <f t="shared" si="3"/>
        <v>0.6</v>
      </c>
      <c r="K13" s="17">
        <v>4</v>
      </c>
      <c r="L13" s="12">
        <f t="shared" si="4"/>
        <v>0.6</v>
      </c>
      <c r="M13" s="14">
        <v>4</v>
      </c>
      <c r="N13" s="12">
        <f t="shared" si="5"/>
        <v>0.6</v>
      </c>
    </row>
    <row r="14" spans="1:14" x14ac:dyDescent="0.3">
      <c r="A14" s="13" t="s">
        <v>10</v>
      </c>
      <c r="B14" s="11">
        <v>0.1</v>
      </c>
      <c r="C14" s="17">
        <v>5</v>
      </c>
      <c r="D14" s="12">
        <f t="shared" si="0"/>
        <v>0.5</v>
      </c>
      <c r="E14" s="17">
        <v>3</v>
      </c>
      <c r="F14" s="12">
        <f t="shared" si="1"/>
        <v>0.30000000000000004</v>
      </c>
      <c r="G14" s="17">
        <v>4</v>
      </c>
      <c r="H14" s="12">
        <f>B14*G14</f>
        <v>0.4</v>
      </c>
      <c r="I14" s="17">
        <v>4</v>
      </c>
      <c r="J14" s="12">
        <f t="shared" si="3"/>
        <v>0.4</v>
      </c>
      <c r="K14" s="17">
        <v>4</v>
      </c>
      <c r="L14" s="12">
        <f t="shared" si="4"/>
        <v>0.4</v>
      </c>
      <c r="M14" s="14">
        <v>4</v>
      </c>
      <c r="N14" s="12">
        <f t="shared" si="5"/>
        <v>0.4</v>
      </c>
    </row>
    <row r="15" spans="1:14" x14ac:dyDescent="0.3">
      <c r="A15" s="13" t="s">
        <v>11</v>
      </c>
      <c r="B15" s="11">
        <v>0.1</v>
      </c>
      <c r="C15" s="17">
        <v>3</v>
      </c>
      <c r="D15" s="12">
        <f t="shared" si="0"/>
        <v>0.30000000000000004</v>
      </c>
      <c r="E15" s="17">
        <v>5</v>
      </c>
      <c r="F15" s="12">
        <f t="shared" si="1"/>
        <v>0.5</v>
      </c>
      <c r="G15" s="17">
        <v>2</v>
      </c>
      <c r="H15" s="12">
        <f>B15*G15</f>
        <v>0.2</v>
      </c>
      <c r="I15" s="17">
        <v>2</v>
      </c>
      <c r="J15" s="12">
        <f t="shared" si="3"/>
        <v>0.2</v>
      </c>
      <c r="K15" s="17">
        <v>2</v>
      </c>
      <c r="L15" s="12">
        <f t="shared" si="4"/>
        <v>0.2</v>
      </c>
      <c r="M15" s="14">
        <v>2</v>
      </c>
      <c r="N15" s="12">
        <f t="shared" si="5"/>
        <v>0.2</v>
      </c>
    </row>
    <row r="16" spans="1:14" x14ac:dyDescent="0.3">
      <c r="A16" s="13" t="s">
        <v>12</v>
      </c>
      <c r="B16" s="11">
        <v>0.1</v>
      </c>
      <c r="C16" s="17">
        <v>2</v>
      </c>
      <c r="D16" s="12">
        <f t="shared" si="0"/>
        <v>0.2</v>
      </c>
      <c r="E16" s="17">
        <v>5</v>
      </c>
      <c r="F16" s="12">
        <f t="shared" si="1"/>
        <v>0.5</v>
      </c>
      <c r="G16" s="17">
        <v>2</v>
      </c>
      <c r="H16" s="12">
        <f t="shared" si="2"/>
        <v>0.2</v>
      </c>
      <c r="I16" s="17">
        <v>2</v>
      </c>
      <c r="J16" s="12">
        <f t="shared" si="3"/>
        <v>0.2</v>
      </c>
      <c r="K16" s="17">
        <v>2</v>
      </c>
      <c r="L16" s="12">
        <f t="shared" si="4"/>
        <v>0.2</v>
      </c>
      <c r="M16" s="14">
        <v>2</v>
      </c>
      <c r="N16" s="12">
        <f t="shared" si="5"/>
        <v>0.2</v>
      </c>
    </row>
    <row r="17" spans="1:14" ht="18" x14ac:dyDescent="0.35">
      <c r="A17" s="48" t="s">
        <v>4</v>
      </c>
      <c r="B17" s="40">
        <f>SUM(B10:B16)</f>
        <v>1</v>
      </c>
      <c r="C17" s="41">
        <f>SUM(C10:C16)</f>
        <v>23.529411764705884</v>
      </c>
      <c r="D17" s="42">
        <f>SUM(D10:D16)</f>
        <v>3.1823529411764708</v>
      </c>
      <c r="E17" s="41">
        <f>SUM(E10:E16)</f>
        <v>29</v>
      </c>
      <c r="F17" s="42">
        <f t="shared" ref="F17" si="6">SUM(F10:F16)</f>
        <v>4.1000000000000005</v>
      </c>
      <c r="G17" s="41">
        <f>SUM(G10:G16)</f>
        <v>23.657458563535911</v>
      </c>
      <c r="H17" s="42">
        <f t="shared" ref="H17" si="7">SUM(H10:H16)</f>
        <v>3.3143646408839782</v>
      </c>
      <c r="I17" s="41">
        <f>SUM(I10:I16)</f>
        <v>23.923076923076923</v>
      </c>
      <c r="J17" s="42">
        <f t="shared" ref="J17" si="8">SUM(J10:J16)</f>
        <v>3.3807692307692312</v>
      </c>
      <c r="K17" s="41">
        <f>SUM(K10:K16)</f>
        <v>26.285714285714285</v>
      </c>
      <c r="L17" s="42">
        <f t="shared" ref="L17" si="9">SUM(L10:L16)</f>
        <v>3.9714285714285715</v>
      </c>
      <c r="M17" s="43">
        <f>SUM(M10:M16)</f>
        <v>25.191489361702128</v>
      </c>
      <c r="N17" s="42">
        <f t="shared" ref="N17" si="10">SUM(N10:N16)</f>
        <v>3.6978723404255325</v>
      </c>
    </row>
    <row r="18" spans="1:14" x14ac:dyDescent="0.3">
      <c r="A18" s="1"/>
      <c r="B18" s="1"/>
      <c r="C18" s="1"/>
      <c r="D18" s="1"/>
      <c r="E18" s="1"/>
      <c r="F18" s="49" t="s">
        <v>25</v>
      </c>
      <c r="G18" s="1"/>
      <c r="H18" s="1"/>
      <c r="I18" s="1"/>
      <c r="J18" s="1"/>
      <c r="K18" s="1"/>
      <c r="L18" s="1"/>
      <c r="M18" s="1"/>
      <c r="N18" s="1"/>
    </row>
    <row r="19" spans="1:14" x14ac:dyDescent="0.3">
      <c r="A19" s="1"/>
      <c r="B19" s="1"/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2"/>
    </row>
  </sheetData>
  <mergeCells count="12">
    <mergeCell ref="M7:N7"/>
    <mergeCell ref="C8:D8"/>
    <mergeCell ref="E8:F8"/>
    <mergeCell ref="G8:H8"/>
    <mergeCell ref="I8:J8"/>
    <mergeCell ref="K8:L8"/>
    <mergeCell ref="M8:N8"/>
    <mergeCell ref="C7:D7"/>
    <mergeCell ref="E7:F7"/>
    <mergeCell ref="G7:H7"/>
    <mergeCell ref="I7:J7"/>
    <mergeCell ref="K7:L7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Scoring template</vt:lpstr>
      <vt:lpstr>Sample figures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 Brevig</dc:creator>
  <cp:lastModifiedBy>Armand Brevig</cp:lastModifiedBy>
  <dcterms:created xsi:type="dcterms:W3CDTF">2020-11-27T20:11:59Z</dcterms:created>
  <dcterms:modified xsi:type="dcterms:W3CDTF">2020-11-29T19:40:05Z</dcterms:modified>
</cp:coreProperties>
</file>